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~9931516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<sst xmlns="http://schemas.openxmlformats.org/spreadsheetml/2006/main" count="71" uniqueCount="67">
  <si>
    <t>ИНФОРМАЦИЯ</t>
  </si>
  <si>
    <t>о работе с обращениями и запросами граждан и организаций</t>
  </si>
  <si>
    <t>с 01.04.2020 по 30.06.2020</t>
  </si>
  <si>
    <t>ИОГВ / ОМС</t>
  </si>
  <si>
    <t>Департамент здравоохранения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</si>
  <si>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</si>
  <si>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</si>
  <si>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</si>
  <si>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</si>
  <si>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</si>
  <si>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</si>
  <si>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</si>
  <si>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</si>
  <si>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</si>
  <si>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</si>
  <si>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</si>
  <si>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</si>
  <si>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</si>
  <si>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</si>
  <si>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</si>
  <si>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</si>
  <si>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</si>
  <si>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</si>
  <si>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</si>
  <si>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</si>
  <si>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</si>
  <si>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</si>
  <si>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</si>
  <si>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</si>
  <si>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</si>
  <si>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</si>
  <si>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</si>
  <si>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</si>
  <si>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</si>
  <si>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</si>
  <si>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</si>
  <si>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</si>
  <si>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</si>
  <si>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</si>
  <si>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</si>
  <si>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</si>
  <si>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</si>
  <si>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</si>
  <si>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</si>
  <si>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</si>
  <si>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</si>
  <si>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</si>
  <si>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</si>
  <si>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</si>
  <si>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</si>
  <si>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</si>
  <si>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</si>
  <si>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</si>
  <si>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</si>
  <si>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</si>
  <si>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</si>
  <si>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</si>
  <si>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</si>
  <si>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</si>
  <si>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</si>
  <si>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</si>
  <si>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специалист</t>
  </si>
  <si>
    <t>Зачиналова Екатерина Сергеевна</t>
  </si>
  <si>
    <t>156029, г. Кострома, ул. Свердлова, 129</t>
  </si>
  <si>
    <t>dzo@adm44.ru</t>
  </si>
  <si>
    <t>31-14-69</t>
  </si>
  <si>
    <t>31-69-81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</si>
</sst>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2" fillId="36" borderId="0" xfId="0" applyFont="1" applyFill="1" applyAlignment="1">
      <alignment horizontal="center" wrapText="1"/>
    </xf>
    <xf numFmtId="0" fontId="53" fillId="36" borderId="0" xfId="0" applyFont="1" applyFill="1" applyAlignment="1">
      <alignment horizontal="center" wrapText="1"/>
    </xf>
    <xf numFmtId="0" fontId="30" fillId="36" borderId="0" xfId="42" applyFill="1" applyAlignment="1" applyProtection="1">
      <alignment horizontal="center" wrapText="1"/>
      <protection/>
    </xf>
    <xf numFmtId="0" fontId="50" fillId="36" borderId="0" xfId="0" applyFont="1" applyFill="1" applyAlignment="1">
      <alignment horizontal="center" wrapText="1"/>
    </xf>
    <xf numFmtId="0" fontId="50" fillId="36" borderId="0" xfId="0" applyFont="1" applyFill="1" applyAlignment="1">
      <alignment horizontal="center" wrapText="1"/>
    </xf>
    <xf numFmtId="0" fontId="54" fillId="36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o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40">
      <selection activeCell="A51" sqref="A51:E51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531</v>
      </c>
      <c r="B14" s="32"/>
      <c r="C14" s="33">
        <v>321</v>
      </c>
      <c r="D14" s="32"/>
      <c r="E14" s="33">
        <v>4</v>
      </c>
      <c r="F14" s="32"/>
      <c r="G14" s="33">
        <f>SUM(A14+C14+E14)</f>
        <v>856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16</v>
      </c>
      <c r="B19" s="32"/>
      <c r="C19" s="33">
        <v>840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633385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13.51468695974802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12</v>
      </c>
      <c r="E29" s="31">
        <f>D29/D34*100</f>
        <v>1.3468013468013467</v>
      </c>
      <c r="F29" s="32"/>
      <c r="G29" s="33">
        <f>D29/G23*10000</f>
        <v>0.1894582284076825</v>
      </c>
      <c r="H29" s="32"/>
    </row>
    <row r="30" spans="1:8" ht="15.75" customHeight="1" thickBot="1">
      <c r="A30" s="56" t="s">
        <v>26</v>
      </c>
      <c r="B30" s="57"/>
      <c r="C30" s="59"/>
      <c r="D30" s="6">
        <v>4</v>
      </c>
      <c r="E30" s="31">
        <f>D30/D34*100</f>
        <v>0.44893378226711567</v>
      </c>
      <c r="F30" s="32"/>
      <c r="G30" s="33">
        <f>D30/G23*10000</f>
        <v>0.06315274280256085</v>
      </c>
      <c r="H30" s="32"/>
    </row>
    <row r="31" spans="1:8" ht="15.75" customHeight="1" thickBot="1">
      <c r="A31" s="56" t="s">
        <v>27</v>
      </c>
      <c r="B31" s="57"/>
      <c r="C31" s="59"/>
      <c r="D31" s="6">
        <v>36</v>
      </c>
      <c r="E31" s="31">
        <f>D31/D34*100</f>
        <v>4.040404040404041</v>
      </c>
      <c r="F31" s="32"/>
      <c r="G31" s="33">
        <f>D31/G23*10000</f>
        <v>0.5683746852230476</v>
      </c>
      <c r="H31" s="32"/>
    </row>
    <row r="32" spans="1:8" ht="15.75" customHeight="1" thickBot="1">
      <c r="A32" s="56" t="s">
        <v>28</v>
      </c>
      <c r="B32" s="57"/>
      <c r="C32" s="59"/>
      <c r="D32" s="6">
        <v>820</v>
      </c>
      <c r="E32" s="31">
        <f>D32/D34*100</f>
        <v>92.0314253647587</v>
      </c>
      <c r="F32" s="32"/>
      <c r="G32" s="33">
        <f>D32/G23*10000</f>
        <v>12.946312274524972</v>
      </c>
      <c r="H32" s="32"/>
    </row>
    <row r="33" spans="1:8" ht="15.75" customHeight="1" thickBot="1">
      <c r="A33" s="56" t="s">
        <v>29</v>
      </c>
      <c r="B33" s="57"/>
      <c r="C33" s="59"/>
      <c r="D33" s="6">
        <v>19</v>
      </c>
      <c r="E33" s="31">
        <f>D33/D34*100</f>
        <v>2.132435465768799</v>
      </c>
      <c r="F33" s="32"/>
      <c r="G33" s="33">
        <f>D33/G23*10000</f>
        <v>0.299975528312164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891</v>
      </c>
      <c r="E34" s="31">
        <f>SUM(E29:F33)</f>
        <v>100</v>
      </c>
      <c r="F34" s="32"/>
      <c r="G34" s="33">
        <f>SUM(G29:H33)</f>
        <v>14.067273459270426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795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795</v>
      </c>
      <c r="B42" s="10">
        <v>4</v>
      </c>
      <c r="C42" s="6">
        <v>15</v>
      </c>
      <c r="D42" s="6">
        <v>774</v>
      </c>
      <c r="E42" s="6">
        <v>2</v>
      </c>
      <c r="F42" s="6">
        <v>60</v>
      </c>
      <c r="G42" s="72">
        <v>1</v>
      </c>
      <c r="H42" s="73"/>
    </row>
    <row r="43" spans="1:8" ht="15" customHeight="1" thickBot="1">
      <c r="A43" s="11" t="s">
        <v>23</v>
      </c>
      <c r="B43" s="12">
        <f>B42/A42*100</f>
        <v>0.5031446540880503</v>
      </c>
      <c r="C43" s="13">
        <f>C42/A42*100</f>
        <v>1.8867924528301887</v>
      </c>
      <c r="D43" s="13">
        <f>D42/A42*100</f>
        <v>97.35849056603773</v>
      </c>
      <c r="E43" s="13">
        <f>E42/A42*100</f>
        <v>0.25157232704402516</v>
      </c>
      <c r="F43" s="13">
        <f>F42/A42*100</f>
        <v>7.547169811320755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2</v>
      </c>
      <c r="B50" s="82">
        <v>0</v>
      </c>
      <c r="C50" s="83"/>
      <c r="D50" s="33">
        <v>2</v>
      </c>
      <c r="E50" s="32"/>
      <c r="F50" s="84">
        <v>2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4" t="s">
        <v>48</v>
      </c>
      <c r="B55" s="94"/>
      <c r="C55" s="94"/>
      <c r="D55" s="94"/>
      <c r="E55" s="94"/>
      <c r="F55" s="94"/>
      <c r="G55" s="94"/>
    </row>
    <row r="56" spans="1:7" ht="19.5" customHeight="1">
      <c r="A56" s="94" t="s">
        <v>49</v>
      </c>
      <c r="B56" s="94"/>
      <c r="C56" s="94"/>
      <c r="D56" s="94"/>
      <c r="E56" s="94"/>
      <c r="F56" s="94"/>
      <c r="G56" s="94"/>
    </row>
    <row r="57" spans="1:7" ht="33" customHeight="1">
      <c r="A57" s="94" t="s">
        <v>50</v>
      </c>
      <c r="B57" s="94"/>
      <c r="C57" s="94"/>
      <c r="D57" s="94"/>
      <c r="E57" s="94"/>
      <c r="F57" s="94"/>
      <c r="G57" s="94"/>
    </row>
    <row r="58" spans="1:7" ht="15" customHeight="1">
      <c r="A58" s="95"/>
      <c r="B58" s="95"/>
      <c r="C58" s="95"/>
      <c r="D58" s="95"/>
      <c r="E58" s="95"/>
      <c r="F58" s="95"/>
      <c r="G58" s="95"/>
    </row>
    <row r="59" spans="1:7" ht="15.75" customHeight="1">
      <c r="A59" s="96" t="s">
        <v>4</v>
      </c>
      <c r="B59" s="96"/>
      <c r="C59" s="96"/>
      <c r="D59" s="96"/>
      <c r="E59" s="96"/>
      <c r="F59" s="96"/>
      <c r="G59" s="96"/>
    </row>
    <row r="60" spans="1:7" ht="12.75" customHeight="1">
      <c r="A60" s="97" t="s">
        <v>51</v>
      </c>
      <c r="B60" s="97"/>
      <c r="C60" s="97"/>
      <c r="D60" s="97"/>
      <c r="E60" s="97"/>
      <c r="F60" s="97"/>
      <c r="G60" s="97"/>
    </row>
    <row r="61" spans="1:7" ht="15" customHeight="1">
      <c r="A61" s="95"/>
      <c r="B61" s="95"/>
      <c r="C61" s="95"/>
      <c r="D61" s="95"/>
      <c r="E61" s="95"/>
      <c r="F61" s="95"/>
      <c r="G61" s="95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7" t="s">
        <v>52</v>
      </c>
      <c r="B63" s="97"/>
      <c r="C63" s="97"/>
      <c r="D63" s="97"/>
      <c r="E63" s="97"/>
      <c r="F63" s="97"/>
      <c r="G63" s="97"/>
    </row>
    <row r="64" spans="1:7" ht="15" customHeight="1">
      <c r="A64" s="95"/>
      <c r="B64" s="95"/>
      <c r="C64" s="95"/>
      <c r="D64" s="95"/>
      <c r="E64" s="95"/>
      <c r="F64" s="95"/>
      <c r="G64" s="95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7" t="s">
        <v>53</v>
      </c>
      <c r="B66" s="97"/>
      <c r="C66" s="97"/>
      <c r="D66" s="97"/>
      <c r="E66" s="97"/>
      <c r="F66" s="97"/>
      <c r="G66" s="97"/>
    </row>
    <row r="67" spans="1:7" ht="15" customHeight="1">
      <c r="A67" s="95"/>
      <c r="B67" s="95"/>
      <c r="C67" s="95"/>
      <c r="D67" s="95"/>
      <c r="E67" s="95"/>
      <c r="F67" s="95"/>
      <c r="G67" s="95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7" t="s">
        <v>54</v>
      </c>
      <c r="B69" s="97"/>
      <c r="C69" s="97"/>
      <c r="D69" s="97"/>
      <c r="E69" s="97"/>
      <c r="F69" s="97"/>
      <c r="G69" s="97"/>
    </row>
    <row r="70" spans="1:7" ht="15" customHeight="1">
      <c r="A70" s="95"/>
      <c r="B70" s="95"/>
      <c r="C70" s="95"/>
      <c r="D70" s="95"/>
      <c r="E70" s="95"/>
      <c r="F70" s="95"/>
      <c r="G70" s="95"/>
    </row>
    <row r="71" spans="1:7" ht="15.75" customHeight="1">
      <c r="A71" s="101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7" t="s">
        <v>55</v>
      </c>
      <c r="B72" s="97"/>
      <c r="C72" s="97"/>
      <c r="D72" s="97"/>
      <c r="E72" s="97"/>
      <c r="F72" s="97"/>
      <c r="G72" s="97"/>
    </row>
    <row r="73" spans="1:7" ht="15" customHeight="1">
      <c r="A73" s="95"/>
      <c r="B73" s="95"/>
      <c r="C73" s="95"/>
      <c r="D73" s="95"/>
      <c r="E73" s="95"/>
      <c r="F73" s="95"/>
      <c r="G73" s="95"/>
    </row>
    <row r="74" spans="1:7" ht="15.75" customHeight="1">
      <c r="A74" s="98" t="s">
        <v>56</v>
      </c>
      <c r="B74" s="98"/>
      <c r="C74" s="98"/>
      <c r="D74" s="98"/>
      <c r="E74" s="102">
        <v>4942</v>
      </c>
      <c r="G74" s="99" t="s">
        <v>65</v>
      </c>
    </row>
    <row r="75" spans="1:7" ht="12.75" customHeight="1">
      <c r="A75" s="95"/>
      <c r="B75" s="95"/>
      <c r="C75" s="95"/>
      <c r="D75" s="95"/>
      <c r="E75" s="93" t="s">
        <v>57</v>
      </c>
      <c r="G75" s="93" t="s">
        <v>58</v>
      </c>
    </row>
    <row r="76" spans="1:4" ht="15" customHeight="1">
      <c r="A76" s="95"/>
      <c r="B76" s="95"/>
      <c r="C76" s="95"/>
      <c r="D76" s="95"/>
    </row>
    <row r="77" spans="1:7" ht="15.75" customHeight="1">
      <c r="A77" s="98" t="s">
        <v>59</v>
      </c>
      <c r="B77" s="98"/>
      <c r="C77" s="98"/>
      <c r="D77" s="98"/>
      <c r="E77" s="103">
        <v>4942</v>
      </c>
      <c r="G77" s="104" t="s">
        <v>66</v>
      </c>
    </row>
    <row r="78" spans="5:7" ht="15" customHeight="1">
      <c r="E78" s="93" t="s">
        <v>57</v>
      </c>
      <c r="G78" s="93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2:G62"/>
    <mergeCell ref="A65:G65"/>
    <mergeCell ref="A68:G68"/>
    <mergeCell ref="A71:G71"/>
    <mergeCell ref="A69:G69"/>
    <mergeCell ref="A70:G70"/>
    <mergeCell ref="A72:G72"/>
    <mergeCell ref="A73:G73"/>
    <mergeCell ref="A63:G63"/>
    <mergeCell ref="A64:G64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dzo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Николай Андреевич</dc:creator>
  <cp:keywords/>
  <dc:description/>
  <cp:lastModifiedBy>Соколов Николай Андреевич</cp:lastModifiedBy>
  <dcterms:created xsi:type="dcterms:W3CDTF">2021-04-27T13:35:26Z</dcterms:created>
  <dcterms:modified xsi:type="dcterms:W3CDTF">2021-04-27T13:35:27Z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